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20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<sst xmlns="http://schemas.openxmlformats.org/spreadsheetml/2006/main" count="115" uniqueCount="71">
  <si>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</si>
  <si>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</si>
  <si>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</si>
  <si>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</si>
  <si>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</si>
  <si>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</si>
  <si>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</si>
  <si>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</si>
  <si>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</si>
  <si>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</si>
  <si>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</si>
  <si>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</si>
  <si>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</si>
  <si>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</si>
  <si>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</si>
  <si>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</si>
  <si>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Marcelinho</t>
  </si>
  <si>
    <t>Möller</t>
  </si>
  <si>
    <t>Sand</t>
  </si>
  <si>
    <t>Ze Roberto</t>
  </si>
  <si>
    <t>Rosicky</t>
  </si>
  <si>
    <t>Elber</t>
  </si>
  <si>
    <t>Pizarro</t>
  </si>
  <si>
    <t>Ailton</t>
  </si>
  <si>
    <t>Romeo</t>
  </si>
  <si>
    <t>Dede</t>
  </si>
  <si>
    <t>Poulsen</t>
  </si>
  <si>
    <t>Charisteas</t>
  </si>
  <si>
    <t>Rost</t>
  </si>
  <si>
    <t>Effenberg</t>
  </si>
  <si>
    <t>Rodriguez</t>
  </si>
  <si>
    <t>B. Schneider</t>
  </si>
  <si>
    <t>Micoud</t>
  </si>
  <si>
    <t>Münch</t>
  </si>
  <si>
    <t>Bastürk</t>
  </si>
  <si>
    <t>Wörns</t>
  </si>
  <si>
    <t>Lucio</t>
  </si>
  <si>
    <t>Frings</t>
  </si>
  <si>
    <t>Jentzsch</t>
  </si>
  <si>
    <t>Costa</t>
  </si>
  <si>
    <t>Böhme</t>
  </si>
  <si>
    <t>Amoroso</t>
  </si>
  <si>
    <t>Lehmann</t>
  </si>
  <si>
    <t>Jeremies</t>
  </si>
  <si>
    <t>Bobic</t>
  </si>
  <si>
    <t>Klose</t>
  </si>
  <si>
    <t>Wosz</t>
  </si>
  <si>
    <t>Lizarazu</t>
  </si>
  <si>
    <t>Klimowicz</t>
  </si>
  <si>
    <t>Friedrich</t>
  </si>
  <si>
    <t>Balakow</t>
  </si>
  <si>
    <t>Ewerthon</t>
  </si>
  <si>
    <t>But</t>
  </si>
  <si>
    <t>Kehl</t>
  </si>
  <si>
    <t>Placente</t>
  </si>
  <si>
    <t>Ernst</t>
  </si>
  <si>
    <t>Evanilson</t>
  </si>
  <si>
    <t>Reuter</t>
  </si>
  <si>
    <t>Korell</t>
  </si>
  <si>
    <t>Ricken</t>
  </si>
  <si>
    <t>Freier</t>
  </si>
  <si>
    <t>Koller</t>
  </si>
  <si>
    <t>Christiansen</t>
  </si>
  <si>
    <t>Ramelow</t>
  </si>
  <si>
    <t>Rydlewicz</t>
  </si>
  <si>
    <t>Ciric</t>
  </si>
  <si>
    <t>Kiraly</t>
  </si>
  <si>
    <t>Metzelder</t>
  </si>
  <si>
    <t>Häßler</t>
  </si>
  <si>
    <t>Basler</t>
  </si>
  <si>
    <t>Varela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</si>
</sst>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#,##0.000\ &quot;DM&quot;"/>
    <numFmt numFmtId="167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5" fontId="4" fillId="4" borderId="2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workbookViewId="0" topLeftCell="C1">
      <selection activeCell="Q23" sqref="Q23"/>
    </sheetView>
  </sheetViews>
  <sheetFormatPr defaultColWidth="11.421875" defaultRowHeight="12.75"/>
  <cols>
    <col min="1" max="1" width="0.85546875" style="0" hidden="1" customWidth="1"/>
    <col min="2" max="2" width="1.421875" style="0" hidden="1" customWidth="1"/>
    <col min="3" max="3" width="10.28125" style="0" customWidth="1"/>
    <col min="4" max="4" width="4.7109375" style="0" customWidth="1"/>
    <col min="5" max="5" width="2.7109375" style="0" customWidth="1"/>
    <col min="6" max="6" width="4.7109375" style="0" customWidth="1"/>
    <col min="7" max="8" width="2.7109375" style="0" customWidth="1"/>
    <col min="9" max="9" width="4.7109375" style="0" hidden="1" customWidth="1"/>
    <col min="10" max="10" width="10.28125" style="0" customWidth="1"/>
    <col min="11" max="11" width="4.7109375" style="0" customWidth="1"/>
    <col min="12" max="12" width="2.7109375" style="0" customWidth="1"/>
    <col min="13" max="13" width="4.7109375" style="0" customWidth="1"/>
    <col min="14" max="15" width="2.7109375" style="0" customWidth="1"/>
    <col min="16" max="16" width="4.7109375" style="0" hidden="1" customWidth="1"/>
    <col min="17" max="17" width="10.28125" style="0" customWidth="1"/>
    <col min="18" max="18" width="4.7109375" style="0" customWidth="1"/>
    <col min="19" max="19" width="2.7109375" style="0" customWidth="1"/>
    <col min="20" max="20" width="4.7109375" style="0" customWidth="1"/>
    <col min="21" max="21" width="3.00390625" style="0" customWidth="1"/>
    <col min="22" max="22" width="2.7109375" style="0" customWidth="1"/>
    <col min="23" max="23" width="10.28125" style="0" customWidth="1"/>
    <col min="24" max="24" width="4.7109375" style="0" customWidth="1"/>
    <col min="25" max="25" width="2.7109375" style="0" customWidth="1"/>
    <col min="26" max="26" width="4.7109375" style="0" customWidth="1"/>
    <col min="27" max="28" width="2.7109375" style="0" customWidth="1"/>
    <col min="29" max="29" width="10.28125" style="0" customWidth="1"/>
    <col min="30" max="30" width="4.7109375" style="0" customWidth="1"/>
    <col min="31" max="31" width="2.7109375" style="0" customWidth="1"/>
    <col min="32" max="32" width="4.57421875" style="0" customWidth="1"/>
    <col min="33" max="33" width="2.7109375" style="0" customWidth="1"/>
    <col min="34" max="34" width="3.140625" style="0" customWidth="1"/>
  </cols>
  <sheetData>
    <row r="1" spans="5:21" ht="18.75" customHeight="1">
      <c r="E1" s="3"/>
      <c r="G1" s="6"/>
      <c r="I1" s="6">
        <v>22</v>
      </c>
      <c r="R1" s="15" t="s">
        <v>4</v>
      </c>
      <c r="U1" s="59">
        <v>11</v>
      </c>
    </row>
    <row r="2" spans="9:18" ht="12.75" hidden="1">
      <c r="I2" s="5">
        <v>1</v>
      </c>
      <c r="R2" s="4"/>
    </row>
    <row r="3" spans="1:12" ht="13.5" thickBot="1">
      <c r="A3" s="1"/>
      <c r="B3" s="2"/>
      <c r="C3" s="2"/>
      <c r="D3" s="2"/>
      <c r="E3" s="2"/>
      <c r="F3" s="2"/>
      <c r="H3" s="2"/>
      <c r="I3" s="2"/>
      <c r="J3" s="2"/>
      <c r="K3" s="2"/>
      <c r="L3" s="2"/>
    </row>
    <row r="4" spans="3:34" s="2" customFormat="1" ht="13.5" thickTop="1">
      <c r="C4" s="10"/>
      <c r="D4" s="11" t="s">
        <v>0</v>
      </c>
      <c r="E4" s="12"/>
      <c r="F4" s="12"/>
      <c r="G4" s="12"/>
      <c r="H4" s="13"/>
      <c r="J4" s="10"/>
      <c r="K4" s="11" t="s">
        <v>15</v>
      </c>
      <c r="L4" s="12"/>
      <c r="M4" s="12"/>
      <c r="N4" s="12"/>
      <c r="O4" s="13"/>
      <c r="Q4" s="10"/>
      <c r="R4" s="11" t="s">
        <v>1</v>
      </c>
      <c r="S4" s="12"/>
      <c r="T4" s="12"/>
      <c r="U4" s="12"/>
      <c r="V4" s="13"/>
      <c r="W4" s="10"/>
      <c r="X4" s="11" t="s">
        <v>2</v>
      </c>
      <c r="Y4" s="12"/>
      <c r="Z4" s="12"/>
      <c r="AA4" s="12"/>
      <c r="AB4" s="13"/>
      <c r="AC4" s="10"/>
      <c r="AD4" s="11" t="s">
        <v>3</v>
      </c>
      <c r="AE4" s="12"/>
      <c r="AF4" s="12"/>
      <c r="AG4" s="12"/>
      <c r="AH4" s="13"/>
    </row>
    <row r="5" spans="3:34" ht="57" customHeight="1">
      <c r="C5" s="9"/>
      <c r="D5" s="8" t="s">
        <v>5</v>
      </c>
      <c r="E5" s="8" t="s">
        <v>9</v>
      </c>
      <c r="F5" s="8" t="s">
        <v>6</v>
      </c>
      <c r="G5" s="8" t="s">
        <v>7</v>
      </c>
      <c r="H5" s="14" t="s">
        <v>8</v>
      </c>
      <c r="J5" s="9"/>
      <c r="K5" s="8" t="s">
        <v>5</v>
      </c>
      <c r="L5" s="8" t="s">
        <v>9</v>
      </c>
      <c r="M5" s="8" t="s">
        <v>6</v>
      </c>
      <c r="N5" s="8" t="s">
        <v>7</v>
      </c>
      <c r="O5" s="14" t="s">
        <v>8</v>
      </c>
      <c r="Q5" s="9"/>
      <c r="R5" s="8" t="s">
        <v>5</v>
      </c>
      <c r="S5" s="8" t="s">
        <v>9</v>
      </c>
      <c r="T5" s="8" t="s">
        <v>6</v>
      </c>
      <c r="U5" s="8" t="s">
        <v>7</v>
      </c>
      <c r="V5" s="14" t="s">
        <v>8</v>
      </c>
      <c r="W5" s="9"/>
      <c r="X5" s="8" t="s">
        <v>5</v>
      </c>
      <c r="Y5" s="8" t="s">
        <v>9</v>
      </c>
      <c r="Z5" s="8" t="s">
        <v>6</v>
      </c>
      <c r="AA5" s="8" t="s">
        <v>7</v>
      </c>
      <c r="AB5" s="14" t="s">
        <v>8</v>
      </c>
      <c r="AC5" s="9"/>
      <c r="AD5" s="8" t="s">
        <v>5</v>
      </c>
      <c r="AE5" s="8" t="s">
        <v>9</v>
      </c>
      <c r="AF5" s="8" t="s">
        <v>6</v>
      </c>
      <c r="AG5" s="8" t="s">
        <v>7</v>
      </c>
      <c r="AH5" s="14" t="s">
        <v>8</v>
      </c>
    </row>
    <row r="6" spans="3:34" ht="12.75">
      <c r="C6" s="24" t="s">
        <v>52</v>
      </c>
      <c r="D6" s="19">
        <v>2</v>
      </c>
      <c r="E6" s="19"/>
      <c r="F6" s="19">
        <v>1</v>
      </c>
      <c r="G6" s="19"/>
      <c r="H6" s="20"/>
      <c r="I6" s="21"/>
      <c r="J6" s="24" t="s">
        <v>38</v>
      </c>
      <c r="K6" s="19">
        <v>2</v>
      </c>
      <c r="L6" s="19"/>
      <c r="M6" s="19">
        <v>1</v>
      </c>
      <c r="N6" s="19"/>
      <c r="O6" s="20"/>
      <c r="P6" s="21"/>
      <c r="Q6" s="24" t="s">
        <v>28</v>
      </c>
      <c r="R6" s="19">
        <v>2.5</v>
      </c>
      <c r="S6" s="19"/>
      <c r="T6" s="19">
        <v>0</v>
      </c>
      <c r="U6" s="19"/>
      <c r="V6" s="20"/>
      <c r="W6" s="24" t="s">
        <v>42</v>
      </c>
      <c r="X6" s="19">
        <v>2</v>
      </c>
      <c r="Y6" s="19"/>
      <c r="Z6" s="19">
        <v>1</v>
      </c>
      <c r="AA6" s="19"/>
      <c r="AB6" s="20"/>
      <c r="AC6" s="24" t="s">
        <v>66</v>
      </c>
      <c r="AD6" s="19">
        <v>4</v>
      </c>
      <c r="AE6" s="19"/>
      <c r="AF6" s="19">
        <v>3</v>
      </c>
      <c r="AG6" s="19"/>
      <c r="AH6" s="20"/>
    </row>
    <row r="7" spans="3:34" ht="12.75">
      <c r="C7" s="18"/>
      <c r="D7" s="19"/>
      <c r="E7" s="19"/>
      <c r="F7" s="19"/>
      <c r="G7" s="19"/>
      <c r="H7" s="20"/>
      <c r="I7" s="21"/>
      <c r="J7" s="18"/>
      <c r="K7" s="19"/>
      <c r="L7" s="19"/>
      <c r="M7" s="19"/>
      <c r="N7" s="19"/>
      <c r="O7" s="20"/>
      <c r="P7" s="21"/>
      <c r="Q7" s="18"/>
      <c r="R7" s="19"/>
      <c r="S7" s="19"/>
      <c r="T7" s="19"/>
      <c r="U7" s="19"/>
      <c r="V7" s="20"/>
      <c r="W7" s="18"/>
      <c r="X7" s="19"/>
      <c r="Y7" s="19"/>
      <c r="Z7" s="19"/>
      <c r="AA7" s="19"/>
      <c r="AB7" s="20"/>
      <c r="AC7" s="18"/>
      <c r="AD7" s="19"/>
      <c r="AE7" s="19"/>
      <c r="AF7" s="19"/>
      <c r="AG7" s="19"/>
      <c r="AH7" s="20"/>
    </row>
    <row r="8" spans="3:34" ht="12.75">
      <c r="C8" s="25" t="s">
        <v>54</v>
      </c>
      <c r="D8" s="19">
        <v>4.5</v>
      </c>
      <c r="E8" s="19"/>
      <c r="F8" s="19">
        <v>1</v>
      </c>
      <c r="G8" s="19"/>
      <c r="H8" s="20"/>
      <c r="I8" s="21"/>
      <c r="J8" s="25" t="s">
        <v>39</v>
      </c>
      <c r="K8" s="19">
        <v>4</v>
      </c>
      <c r="L8" s="19"/>
      <c r="M8" s="19">
        <v>1</v>
      </c>
      <c r="N8" s="19"/>
      <c r="O8" s="20"/>
      <c r="P8" s="21"/>
      <c r="Q8" s="25" t="s">
        <v>30</v>
      </c>
      <c r="R8" s="19">
        <v>4</v>
      </c>
      <c r="S8" s="19"/>
      <c r="T8" s="19">
        <v>0</v>
      </c>
      <c r="U8" s="19"/>
      <c r="V8" s="20"/>
      <c r="W8" s="25" t="s">
        <v>35</v>
      </c>
      <c r="X8" s="19">
        <v>3</v>
      </c>
      <c r="Y8" s="19"/>
      <c r="Z8" s="19">
        <v>1</v>
      </c>
      <c r="AA8" s="19"/>
      <c r="AB8" s="20"/>
      <c r="AC8" s="25" t="s">
        <v>36</v>
      </c>
      <c r="AD8" s="19">
        <v>5</v>
      </c>
      <c r="AE8" s="19"/>
      <c r="AF8" s="19">
        <v>1</v>
      </c>
      <c r="AG8" s="19"/>
      <c r="AH8" s="20"/>
    </row>
    <row r="9" spans="3:34" ht="12.75">
      <c r="C9" s="25" t="s">
        <v>53</v>
      </c>
      <c r="D9" s="19"/>
      <c r="E9" s="19"/>
      <c r="F9" s="19">
        <v>1</v>
      </c>
      <c r="G9" s="19"/>
      <c r="H9" s="20"/>
      <c r="I9" s="21"/>
      <c r="J9" s="25" t="s">
        <v>56</v>
      </c>
      <c r="K9" s="19">
        <v>4</v>
      </c>
      <c r="L9" s="19"/>
      <c r="M9" s="19">
        <v>1</v>
      </c>
      <c r="N9" s="19"/>
      <c r="O9" s="20"/>
      <c r="P9" s="21"/>
      <c r="Q9" s="25" t="s">
        <v>33</v>
      </c>
      <c r="R9" s="19">
        <v>3</v>
      </c>
      <c r="S9" s="19"/>
      <c r="T9" s="19">
        <v>2</v>
      </c>
      <c r="U9" s="19"/>
      <c r="V9" s="20"/>
      <c r="W9" s="25" t="s">
        <v>25</v>
      </c>
      <c r="X9" s="19">
        <v>3.5</v>
      </c>
      <c r="Y9" s="19"/>
      <c r="Z9" s="19">
        <v>1</v>
      </c>
      <c r="AA9" s="19"/>
      <c r="AB9" s="20"/>
      <c r="AC9" s="25" t="s">
        <v>67</v>
      </c>
      <c r="AD9" s="19">
        <v>4</v>
      </c>
      <c r="AE9" s="19"/>
      <c r="AF9" s="19">
        <v>1</v>
      </c>
      <c r="AG9" s="19"/>
      <c r="AH9" s="20"/>
    </row>
    <row r="10" spans="3:34" ht="12.75">
      <c r="C10" s="25" t="s">
        <v>47</v>
      </c>
      <c r="D10" s="19">
        <v>4</v>
      </c>
      <c r="E10" s="19"/>
      <c r="F10" s="19">
        <v>2</v>
      </c>
      <c r="G10" s="19"/>
      <c r="H10" s="20"/>
      <c r="I10" s="21"/>
      <c r="J10" s="25" t="s">
        <v>57</v>
      </c>
      <c r="K10" s="19">
        <v>4</v>
      </c>
      <c r="L10" s="19"/>
      <c r="M10" s="19">
        <v>0</v>
      </c>
      <c r="N10" s="19"/>
      <c r="O10" s="20"/>
      <c r="P10" s="21"/>
      <c r="Q10" s="25" t="s">
        <v>49</v>
      </c>
      <c r="R10" s="19">
        <v>4.5</v>
      </c>
      <c r="S10" s="19"/>
      <c r="T10" s="19">
        <v>3</v>
      </c>
      <c r="U10" s="19"/>
      <c r="V10" s="20"/>
      <c r="W10" s="25" t="s">
        <v>43</v>
      </c>
      <c r="X10" s="19">
        <v>4</v>
      </c>
      <c r="Y10" s="19"/>
      <c r="Z10" s="19">
        <v>1</v>
      </c>
      <c r="AA10" s="19"/>
      <c r="AB10" s="20"/>
      <c r="AC10" s="25" t="s">
        <v>68</v>
      </c>
      <c r="AD10" s="19">
        <v>2.5</v>
      </c>
      <c r="AE10" s="19"/>
      <c r="AF10" s="19">
        <v>1</v>
      </c>
      <c r="AG10" s="19"/>
      <c r="AH10" s="20"/>
    </row>
    <row r="11" spans="3:34" ht="12.75">
      <c r="C11" s="25" t="s">
        <v>26</v>
      </c>
      <c r="D11" s="19">
        <v>3.5</v>
      </c>
      <c r="E11" s="19"/>
      <c r="F11" s="19">
        <v>0</v>
      </c>
      <c r="G11" s="19"/>
      <c r="H11" s="20"/>
      <c r="I11" s="21"/>
      <c r="J11" s="25" t="s">
        <v>58</v>
      </c>
      <c r="K11" s="19">
        <v>4</v>
      </c>
      <c r="L11" s="19"/>
      <c r="M11" s="19">
        <v>2</v>
      </c>
      <c r="N11" s="19"/>
      <c r="O11" s="20"/>
      <c r="P11" s="21"/>
      <c r="Q11" s="25" t="s">
        <v>59</v>
      </c>
      <c r="R11" s="19"/>
      <c r="S11" s="19"/>
      <c r="T11" s="19">
        <v>1</v>
      </c>
      <c r="U11" s="19"/>
      <c r="V11" s="20"/>
      <c r="W11" s="25" t="s">
        <v>63</v>
      </c>
      <c r="X11" s="19">
        <v>4</v>
      </c>
      <c r="Y11" s="19"/>
      <c r="Z11" s="19">
        <v>1</v>
      </c>
      <c r="AA11" s="19"/>
      <c r="AB11" s="20"/>
      <c r="AC11" s="25" t="s">
        <v>69</v>
      </c>
      <c r="AD11" s="19">
        <v>2.5</v>
      </c>
      <c r="AE11" s="19"/>
      <c r="AF11" s="19">
        <v>2</v>
      </c>
      <c r="AG11" s="19"/>
      <c r="AH11" s="20"/>
    </row>
    <row r="12" spans="3:34" ht="12.75">
      <c r="C12" s="18"/>
      <c r="D12" s="19"/>
      <c r="E12" s="19"/>
      <c r="F12" s="19"/>
      <c r="G12" s="19"/>
      <c r="H12" s="20"/>
      <c r="I12" s="21"/>
      <c r="J12" s="18"/>
      <c r="K12" s="19"/>
      <c r="L12" s="19"/>
      <c r="M12" s="19"/>
      <c r="N12" s="19"/>
      <c r="O12" s="20"/>
      <c r="P12" s="21"/>
      <c r="Q12" s="18"/>
      <c r="R12" s="19"/>
      <c r="S12" s="19"/>
      <c r="T12" s="19"/>
      <c r="U12" s="19"/>
      <c r="V12" s="20"/>
      <c r="W12" s="18"/>
      <c r="X12" s="19"/>
      <c r="Y12" s="19"/>
      <c r="Z12" s="19"/>
      <c r="AA12" s="19"/>
      <c r="AB12" s="20"/>
      <c r="AC12" s="18"/>
      <c r="AD12" s="19"/>
      <c r="AE12" s="19"/>
      <c r="AF12" s="19"/>
      <c r="AG12" s="19"/>
      <c r="AH12" s="20"/>
    </row>
    <row r="13" spans="3:34" ht="12.75">
      <c r="C13" s="26" t="s">
        <v>29</v>
      </c>
      <c r="D13" s="19">
        <v>4</v>
      </c>
      <c r="E13" s="19"/>
      <c r="F13" s="19"/>
      <c r="G13" s="19">
        <v>0</v>
      </c>
      <c r="H13" s="20">
        <v>0</v>
      </c>
      <c r="I13" s="21"/>
      <c r="J13" s="26" t="s">
        <v>32</v>
      </c>
      <c r="K13" s="19">
        <v>3</v>
      </c>
      <c r="L13" s="19"/>
      <c r="M13" s="19"/>
      <c r="N13" s="19">
        <v>0</v>
      </c>
      <c r="O13" s="20">
        <v>0</v>
      </c>
      <c r="P13" s="21"/>
      <c r="Q13" s="26" t="s">
        <v>34</v>
      </c>
      <c r="R13" s="19">
        <v>5</v>
      </c>
      <c r="S13" s="19"/>
      <c r="T13" s="19"/>
      <c r="U13" s="19">
        <v>0</v>
      </c>
      <c r="V13" s="20">
        <v>0</v>
      </c>
      <c r="W13" s="26" t="s">
        <v>64</v>
      </c>
      <c r="X13" s="19">
        <v>2</v>
      </c>
      <c r="Y13" s="19">
        <v>1</v>
      </c>
      <c r="Z13" s="19"/>
      <c r="AA13" s="19">
        <v>0</v>
      </c>
      <c r="AB13" s="20">
        <v>1</v>
      </c>
      <c r="AC13" s="26" t="s">
        <v>31</v>
      </c>
      <c r="AD13" s="19">
        <v>5</v>
      </c>
      <c r="AE13" s="19"/>
      <c r="AF13" s="19"/>
      <c r="AG13" s="19">
        <v>0</v>
      </c>
      <c r="AH13" s="20">
        <v>0</v>
      </c>
    </row>
    <row r="14" spans="3:34" ht="12.75">
      <c r="C14" s="26" t="s">
        <v>17</v>
      </c>
      <c r="D14" s="19">
        <v>2.5</v>
      </c>
      <c r="E14" s="19"/>
      <c r="F14" s="19"/>
      <c r="G14" s="19">
        <v>0</v>
      </c>
      <c r="H14" s="20">
        <v>1</v>
      </c>
      <c r="I14" s="21"/>
      <c r="J14" s="26" t="s">
        <v>19</v>
      </c>
      <c r="K14" s="19">
        <v>4.5</v>
      </c>
      <c r="L14" s="19"/>
      <c r="M14" s="19"/>
      <c r="N14" s="19">
        <v>0</v>
      </c>
      <c r="O14" s="20">
        <v>0</v>
      </c>
      <c r="P14" s="21"/>
      <c r="Q14" s="26" t="s">
        <v>60</v>
      </c>
      <c r="R14" s="19">
        <v>2</v>
      </c>
      <c r="S14" s="19"/>
      <c r="T14" s="19"/>
      <c r="U14" s="19">
        <v>2</v>
      </c>
      <c r="V14" s="20">
        <v>1</v>
      </c>
      <c r="W14" s="26" t="s">
        <v>46</v>
      </c>
      <c r="X14" s="19">
        <v>2</v>
      </c>
      <c r="Y14" s="19">
        <v>1</v>
      </c>
      <c r="Z14" s="19"/>
      <c r="AA14" s="19">
        <v>0</v>
      </c>
      <c r="AB14" s="20">
        <v>1</v>
      </c>
      <c r="AC14" s="26" t="s">
        <v>37</v>
      </c>
      <c r="AD14" s="19">
        <v>2</v>
      </c>
      <c r="AE14" s="19">
        <v>1</v>
      </c>
      <c r="AF14" s="19"/>
      <c r="AG14" s="19">
        <v>0</v>
      </c>
      <c r="AH14" s="20">
        <v>0</v>
      </c>
    </row>
    <row r="15" spans="3:34" ht="12.75">
      <c r="C15" s="26" t="s">
        <v>16</v>
      </c>
      <c r="D15" s="19">
        <v>3.5</v>
      </c>
      <c r="E15" s="19"/>
      <c r="F15" s="19"/>
      <c r="G15" s="19">
        <v>0</v>
      </c>
      <c r="H15" s="20">
        <v>0</v>
      </c>
      <c r="I15" s="21"/>
      <c r="J15" s="26" t="s">
        <v>20</v>
      </c>
      <c r="K15" s="19">
        <v>3</v>
      </c>
      <c r="L15" s="19"/>
      <c r="M15" s="19"/>
      <c r="N15" s="19">
        <v>0</v>
      </c>
      <c r="O15" s="20">
        <v>1</v>
      </c>
      <c r="P15" s="21"/>
      <c r="Q15" s="26" t="s">
        <v>40</v>
      </c>
      <c r="R15" s="19">
        <v>4</v>
      </c>
      <c r="S15" s="19"/>
      <c r="T15" s="19"/>
      <c r="U15" s="19">
        <v>0</v>
      </c>
      <c r="V15" s="20">
        <v>0</v>
      </c>
      <c r="W15" s="26" t="s">
        <v>50</v>
      </c>
      <c r="X15" s="19">
        <v>3.5</v>
      </c>
      <c r="Y15" s="19"/>
      <c r="Z15" s="19"/>
      <c r="AA15" s="19">
        <v>0</v>
      </c>
      <c r="AB15" s="20">
        <v>0</v>
      </c>
      <c r="AC15" s="26" t="s">
        <v>70</v>
      </c>
      <c r="AD15" s="19">
        <v>4.5</v>
      </c>
      <c r="AE15" s="19"/>
      <c r="AF15" s="19"/>
      <c r="AG15" s="19">
        <v>0</v>
      </c>
      <c r="AH15" s="20">
        <v>0</v>
      </c>
    </row>
    <row r="16" spans="3:34" ht="12.75">
      <c r="C16" s="26" t="s">
        <v>55</v>
      </c>
      <c r="D16" s="19">
        <v>3</v>
      </c>
      <c r="E16" s="19"/>
      <c r="F16" s="19"/>
      <c r="G16" s="19">
        <v>0</v>
      </c>
      <c r="H16" s="20">
        <v>0</v>
      </c>
      <c r="I16" s="21"/>
      <c r="J16" s="26" t="s">
        <v>21</v>
      </c>
      <c r="K16" s="19"/>
      <c r="L16" s="19"/>
      <c r="M16" s="19"/>
      <c r="N16" s="19"/>
      <c r="O16" s="20"/>
      <c r="P16" s="21"/>
      <c r="Q16" s="26" t="s">
        <v>41</v>
      </c>
      <c r="R16" s="19">
        <v>5</v>
      </c>
      <c r="S16" s="19"/>
      <c r="T16" s="19"/>
      <c r="U16" s="19">
        <v>0</v>
      </c>
      <c r="V16" s="20">
        <v>0</v>
      </c>
      <c r="W16" s="26" t="s">
        <v>65</v>
      </c>
      <c r="X16" s="19">
        <v>2.5</v>
      </c>
      <c r="Y16" s="19"/>
      <c r="Z16" s="19"/>
      <c r="AA16" s="19">
        <v>0</v>
      </c>
      <c r="AB16" s="20">
        <v>1</v>
      </c>
      <c r="AC16" s="26" t="s">
        <v>45</v>
      </c>
      <c r="AD16" s="19">
        <v>5</v>
      </c>
      <c r="AE16" s="19"/>
      <c r="AF16" s="19"/>
      <c r="AG16" s="19">
        <v>0</v>
      </c>
      <c r="AH16" s="20">
        <v>0</v>
      </c>
    </row>
    <row r="17" spans="3:34" ht="12.75">
      <c r="C17" s="26" t="s">
        <v>48</v>
      </c>
      <c r="D17" s="19">
        <v>5.5</v>
      </c>
      <c r="E17" s="19"/>
      <c r="F17" s="19"/>
      <c r="G17" s="19">
        <v>0</v>
      </c>
      <c r="H17" s="20">
        <v>0</v>
      </c>
      <c r="I17" s="21"/>
      <c r="J17" s="26" t="s">
        <v>27</v>
      </c>
      <c r="K17" s="19">
        <v>4.5</v>
      </c>
      <c r="L17" s="19"/>
      <c r="M17" s="19"/>
      <c r="N17" s="19">
        <v>1</v>
      </c>
      <c r="O17" s="20">
        <v>0</v>
      </c>
      <c r="P17" s="21"/>
      <c r="Q17" s="26" t="s">
        <v>61</v>
      </c>
      <c r="R17" s="19">
        <v>4.5</v>
      </c>
      <c r="S17" s="19"/>
      <c r="T17" s="19"/>
      <c r="U17" s="19">
        <v>0</v>
      </c>
      <c r="V17" s="20">
        <v>0</v>
      </c>
      <c r="W17" s="26" t="s">
        <v>44</v>
      </c>
      <c r="X17" s="19">
        <v>2.5</v>
      </c>
      <c r="Y17" s="19"/>
      <c r="Z17" s="19"/>
      <c r="AA17" s="19">
        <v>0</v>
      </c>
      <c r="AB17" s="20">
        <v>1</v>
      </c>
      <c r="AC17" s="26" t="s">
        <v>23</v>
      </c>
      <c r="AD17" s="19"/>
      <c r="AE17" s="19"/>
      <c r="AF17" s="19"/>
      <c r="AG17" s="19"/>
      <c r="AH17" s="20"/>
    </row>
    <row r="18" spans="3:34" ht="13.5" thickBot="1">
      <c r="C18" s="27" t="s">
        <v>18</v>
      </c>
      <c r="D18" s="22">
        <v>5</v>
      </c>
      <c r="E18" s="22"/>
      <c r="F18" s="22"/>
      <c r="G18" s="22">
        <v>0</v>
      </c>
      <c r="H18" s="23">
        <v>0</v>
      </c>
      <c r="I18" s="21"/>
      <c r="J18" s="27" t="s">
        <v>24</v>
      </c>
      <c r="K18" s="22">
        <v>4.5</v>
      </c>
      <c r="L18" s="22"/>
      <c r="M18" s="22"/>
      <c r="N18" s="22">
        <v>0</v>
      </c>
      <c r="O18" s="23">
        <v>0</v>
      </c>
      <c r="P18" s="21"/>
      <c r="Q18" s="27" t="s">
        <v>62</v>
      </c>
      <c r="R18" s="22"/>
      <c r="S18" s="22"/>
      <c r="T18" s="22"/>
      <c r="U18" s="22">
        <v>0</v>
      </c>
      <c r="V18" s="23">
        <v>0</v>
      </c>
      <c r="W18" s="27" t="s">
        <v>22</v>
      </c>
      <c r="X18" s="22">
        <v>5</v>
      </c>
      <c r="Y18" s="22"/>
      <c r="Z18" s="22"/>
      <c r="AA18" s="22">
        <v>0</v>
      </c>
      <c r="AB18" s="23">
        <v>0</v>
      </c>
      <c r="AC18" s="27" t="s">
        <v>51</v>
      </c>
      <c r="AD18" s="22"/>
      <c r="AE18" s="22"/>
      <c r="AF18" s="22"/>
      <c r="AG18" s="22"/>
      <c r="AH18" s="23"/>
    </row>
    <row r="19" spans="3:34" ht="13.5" thickTop="1">
      <c r="C19" s="7" t="s">
        <v>10</v>
      </c>
      <c r="D19" s="16">
        <f>SUM(D6:D18)/COUNT(D6:D18)</f>
        <v>3.75</v>
      </c>
      <c r="E19" s="17">
        <f>SUM(E6:E18)</f>
        <v>0</v>
      </c>
      <c r="F19" s="16">
        <f>SUM(F6:F18)/COUNT(D6:D11)</f>
        <v>1.25</v>
      </c>
      <c r="G19" s="17">
        <f>SUM(G6:G18)</f>
        <v>0</v>
      </c>
      <c r="H19" s="17">
        <f>SUM(H6:H18)</f>
        <v>1</v>
      </c>
      <c r="K19" s="16">
        <f>SUM(K6:K18)/COUNT(K6:K18)</f>
        <v>3.75</v>
      </c>
      <c r="L19" s="17">
        <f>SUM(L6:L18)</f>
        <v>0</v>
      </c>
      <c r="M19" s="16">
        <f>SUM(M6:M18)/COUNT(K6:K11)</f>
        <v>1</v>
      </c>
      <c r="N19" s="17">
        <f>SUM(N6:N18)</f>
        <v>1</v>
      </c>
      <c r="O19" s="17">
        <f>SUM(O6:O18)</f>
        <v>1</v>
      </c>
      <c r="R19" s="16">
        <f>SUM(R6:R18)/COUNT(R6:R18)</f>
        <v>3.8333333333333335</v>
      </c>
      <c r="S19" s="17">
        <f>SUM(S6:S18)</f>
        <v>0</v>
      </c>
      <c r="T19" s="16">
        <f>SUM(T6:T18)/COUNT(R6:R11)</f>
        <v>1.5</v>
      </c>
      <c r="U19" s="17">
        <f>SUM(U6:U18)</f>
        <v>2</v>
      </c>
      <c r="V19" s="17">
        <f>SUM(V6:V18)</f>
        <v>1</v>
      </c>
      <c r="X19" s="16">
        <f>SUM(X6:X18)/COUNT(X6:X18)</f>
        <v>3.090909090909091</v>
      </c>
      <c r="Y19" s="17">
        <f>SUM(Y6:Y18)</f>
        <v>2</v>
      </c>
      <c r="Z19" s="16">
        <f>SUM(Z6:Z18)/COUNT(X6:X11)</f>
        <v>1</v>
      </c>
      <c r="AA19" s="17">
        <f>SUM(AA6:AA18)</f>
        <v>0</v>
      </c>
      <c r="AB19" s="17">
        <f>SUM(AB6:AB18)</f>
        <v>4</v>
      </c>
      <c r="AD19" s="16">
        <f>SUM(AD6:AD18)/COUNT(AD6:AD18)</f>
        <v>3.8333333333333335</v>
      </c>
      <c r="AE19" s="17">
        <f>SUM(AE6:AE18)</f>
        <v>1</v>
      </c>
      <c r="AF19" s="16">
        <f>SUM(AF6:AF18)/COUNT(AD6:AD11)</f>
        <v>1.6</v>
      </c>
      <c r="AG19" s="17">
        <f>SUM(AG6:AG18)</f>
        <v>0</v>
      </c>
      <c r="AH19" s="17">
        <f>SUM(AH6:AH18)</f>
        <v>0</v>
      </c>
    </row>
    <row r="20" ht="18" customHeight="1"/>
    <row r="21" spans="3:34" ht="12.75">
      <c r="C21" s="28" t="s">
        <v>11</v>
      </c>
      <c r="D21" s="50">
        <v>3.5096969696969693</v>
      </c>
      <c r="E21" s="28">
        <v>7</v>
      </c>
      <c r="F21" s="50">
        <v>1.3966666666666665</v>
      </c>
      <c r="G21" s="28">
        <v>12</v>
      </c>
      <c r="H21" s="28">
        <v>13</v>
      </c>
      <c r="I21" s="28"/>
      <c r="J21" s="28"/>
      <c r="K21" s="50">
        <v>3.3417676767676765</v>
      </c>
      <c r="L21" s="28">
        <v>8</v>
      </c>
      <c r="M21" s="50">
        <v>0.985</v>
      </c>
      <c r="N21" s="28">
        <v>8</v>
      </c>
      <c r="O21" s="28">
        <v>22</v>
      </c>
      <c r="P21" s="28"/>
      <c r="Q21" s="28"/>
      <c r="R21" s="50">
        <v>3.5872474747474747</v>
      </c>
      <c r="S21" s="28">
        <v>6</v>
      </c>
      <c r="T21" s="50">
        <v>1.5566666666666666</v>
      </c>
      <c r="U21" s="28">
        <v>5</v>
      </c>
      <c r="V21" s="28">
        <v>11</v>
      </c>
      <c r="W21" s="28"/>
      <c r="X21" s="50">
        <v>3.271717171717172</v>
      </c>
      <c r="Y21" s="28">
        <v>13</v>
      </c>
      <c r="Z21" s="50">
        <v>1.085</v>
      </c>
      <c r="AA21" s="28">
        <v>10</v>
      </c>
      <c r="AB21" s="28">
        <v>18</v>
      </c>
      <c r="AC21" s="28"/>
      <c r="AD21" s="50">
        <v>3.3918181818181816</v>
      </c>
      <c r="AE21" s="28">
        <v>9</v>
      </c>
      <c r="AF21" s="50">
        <v>1.085</v>
      </c>
      <c r="AG21" s="28">
        <v>11</v>
      </c>
      <c r="AH21" s="28">
        <v>17</v>
      </c>
    </row>
    <row r="22" spans="3:34" ht="12" customHeight="1" thickBo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3:34" ht="13.5" thickBot="1">
      <c r="C23" s="28" t="s">
        <v>12</v>
      </c>
      <c r="D23" s="58">
        <f>((D21*($U$1-1)+D19))/$U$1</f>
        <v>3.531542699724518</v>
      </c>
      <c r="E23" s="28">
        <f>E21+E19</f>
        <v>7</v>
      </c>
      <c r="F23" s="58">
        <f>((F21*($U$1-1)+F19))/$U$1</f>
        <v>1.383333333333333</v>
      </c>
      <c r="G23" s="56">
        <f>G21+G19</f>
        <v>12</v>
      </c>
      <c r="H23" s="28">
        <f>H21+H19</f>
        <v>14</v>
      </c>
      <c r="I23" s="28"/>
      <c r="J23" s="28"/>
      <c r="K23" s="58">
        <f>((K21*($U$1-1)+K19))/$U$1</f>
        <v>3.3788797061524334</v>
      </c>
      <c r="L23" s="28">
        <f>L21+L19</f>
        <v>8</v>
      </c>
      <c r="M23" s="57">
        <f>((M21*($U$1-1)+M19))/$U$1</f>
        <v>0.9863636363636363</v>
      </c>
      <c r="N23" s="28">
        <f>N21+N19</f>
        <v>9</v>
      </c>
      <c r="O23" s="56">
        <f>O21+O19</f>
        <v>23</v>
      </c>
      <c r="P23" s="28"/>
      <c r="Q23" s="28"/>
      <c r="R23" s="54">
        <f>((R21*($U$1-1)+R19))/$U$1</f>
        <v>3.6096189164370984</v>
      </c>
      <c r="S23" s="28">
        <f>S21+S19</f>
        <v>6</v>
      </c>
      <c r="T23" s="54">
        <f>((T21*($U$1-1)+T19))/$U$1</f>
        <v>1.5515151515151515</v>
      </c>
      <c r="U23" s="28">
        <f>U21+U19</f>
        <v>7</v>
      </c>
      <c r="V23" s="28">
        <f>V21+V19</f>
        <v>12</v>
      </c>
      <c r="W23" s="28"/>
      <c r="X23" s="57">
        <f>((X21*($U$1-1)+X19))/$U$1</f>
        <v>3.2552800734618916</v>
      </c>
      <c r="Y23" s="56">
        <f>Y21+Y19</f>
        <v>15</v>
      </c>
      <c r="Z23" s="54">
        <f>((Z21*($U$1-1)+Z19))/$U$1</f>
        <v>1.0772727272727272</v>
      </c>
      <c r="AA23" s="28">
        <f>AA21+AA19</f>
        <v>10</v>
      </c>
      <c r="AB23" s="34">
        <f>AB21+AB19</f>
        <v>22</v>
      </c>
      <c r="AC23" s="28"/>
      <c r="AD23" s="54">
        <f>((AD21*($U$1-1)+AD19))/$U$1</f>
        <v>3.4319559228650136</v>
      </c>
      <c r="AE23" s="28">
        <f>AE21+AE19</f>
        <v>10</v>
      </c>
      <c r="AF23" s="58">
        <f>((AF21*($U$1-1)+AF19))/$U$1</f>
        <v>1.1318181818181818</v>
      </c>
      <c r="AG23" s="34">
        <f>AG21+AG19</f>
        <v>11</v>
      </c>
      <c r="AH23" s="28">
        <f>AH21+AH19</f>
        <v>17</v>
      </c>
    </row>
    <row r="24" ht="13.5" customHeight="1" thickBot="1"/>
    <row r="25" spans="3:32" ht="12.75">
      <c r="C25" s="29" t="s">
        <v>5</v>
      </c>
      <c r="D25" s="30">
        <f>D19</f>
        <v>3.75</v>
      </c>
      <c r="E25" s="31"/>
      <c r="F25" s="42">
        <v>3.5</v>
      </c>
      <c r="G25" s="28"/>
      <c r="H25" s="28"/>
      <c r="I25" s="28"/>
      <c r="J25" s="29" t="s">
        <v>5</v>
      </c>
      <c r="K25" s="30">
        <f>K19</f>
        <v>3.75</v>
      </c>
      <c r="L25" s="31"/>
      <c r="M25" s="42">
        <v>3.5</v>
      </c>
      <c r="N25" s="28"/>
      <c r="O25" s="28"/>
      <c r="P25" s="28"/>
      <c r="Q25" s="29" t="s">
        <v>5</v>
      </c>
      <c r="R25" s="30">
        <f>R19</f>
        <v>3.8333333333333335</v>
      </c>
      <c r="S25" s="31"/>
      <c r="T25" s="42">
        <v>1.5</v>
      </c>
      <c r="U25" s="28"/>
      <c r="V25" s="28"/>
      <c r="W25" s="29" t="s">
        <v>5</v>
      </c>
      <c r="X25" s="30">
        <f>X19</f>
        <v>3.090909090909091</v>
      </c>
      <c r="Y25" s="31"/>
      <c r="Z25" s="42">
        <v>5</v>
      </c>
      <c r="AA25" s="28"/>
      <c r="AB25" s="28"/>
      <c r="AC25" s="29" t="s">
        <v>5</v>
      </c>
      <c r="AD25" s="30">
        <f>AD19</f>
        <v>3.8333333333333335</v>
      </c>
      <c r="AE25" s="39"/>
      <c r="AF25" s="51">
        <v>1.5</v>
      </c>
    </row>
    <row r="26" spans="3:32" ht="12.75">
      <c r="C26" s="32" t="s">
        <v>13</v>
      </c>
      <c r="D26" s="33">
        <f>E19</f>
        <v>0</v>
      </c>
      <c r="E26" s="34"/>
      <c r="F26" s="43">
        <v>2</v>
      </c>
      <c r="G26" s="28"/>
      <c r="H26" s="28"/>
      <c r="I26" s="28"/>
      <c r="J26" s="32" t="s">
        <v>13</v>
      </c>
      <c r="K26" s="33">
        <f>L19</f>
        <v>0</v>
      </c>
      <c r="L26" s="34"/>
      <c r="M26" s="43">
        <v>2</v>
      </c>
      <c r="N26" s="28"/>
      <c r="O26" s="28"/>
      <c r="P26" s="28"/>
      <c r="Q26" s="32" t="s">
        <v>13</v>
      </c>
      <c r="R26" s="33">
        <f>S19</f>
        <v>0</v>
      </c>
      <c r="S26" s="34"/>
      <c r="T26" s="43">
        <v>2</v>
      </c>
      <c r="U26" s="28"/>
      <c r="V26" s="28"/>
      <c r="W26" s="32" t="s">
        <v>13</v>
      </c>
      <c r="X26" s="33">
        <f>Y19</f>
        <v>2</v>
      </c>
      <c r="Y26" s="34"/>
      <c r="Z26" s="43">
        <v>5</v>
      </c>
      <c r="AA26" s="28"/>
      <c r="AB26" s="28"/>
      <c r="AC26" s="32" t="s">
        <v>13</v>
      </c>
      <c r="AD26" s="33">
        <f>AE19</f>
        <v>1</v>
      </c>
      <c r="AE26" s="40"/>
      <c r="AF26" s="52">
        <v>4</v>
      </c>
    </row>
    <row r="27" spans="3:32" ht="12.75">
      <c r="C27" s="32" t="s">
        <v>6</v>
      </c>
      <c r="D27" s="35">
        <f>F19</f>
        <v>1.25</v>
      </c>
      <c r="E27" s="34"/>
      <c r="F27" s="43">
        <v>3</v>
      </c>
      <c r="G27" s="28"/>
      <c r="H27" s="28"/>
      <c r="I27" s="28"/>
      <c r="J27" s="32" t="s">
        <v>6</v>
      </c>
      <c r="K27" s="35">
        <f>M19</f>
        <v>1</v>
      </c>
      <c r="L27" s="34"/>
      <c r="M27" s="43">
        <v>4.5</v>
      </c>
      <c r="N27" s="28"/>
      <c r="O27" s="28"/>
      <c r="P27" s="28"/>
      <c r="Q27" s="32" t="s">
        <v>6</v>
      </c>
      <c r="R27" s="35">
        <f>T19</f>
        <v>1.5</v>
      </c>
      <c r="S27" s="34"/>
      <c r="T27" s="43">
        <v>2</v>
      </c>
      <c r="U27" s="28"/>
      <c r="V27" s="28"/>
      <c r="W27" s="32" t="s">
        <v>6</v>
      </c>
      <c r="X27" s="35">
        <f>Z19</f>
        <v>1</v>
      </c>
      <c r="Y27" s="34"/>
      <c r="Z27" s="43">
        <v>4.5</v>
      </c>
      <c r="AA27" s="28"/>
      <c r="AB27" s="28"/>
      <c r="AC27" s="32" t="s">
        <v>6</v>
      </c>
      <c r="AD27" s="35">
        <f>AF19</f>
        <v>1.6</v>
      </c>
      <c r="AE27" s="40"/>
      <c r="AF27" s="52">
        <v>1</v>
      </c>
    </row>
    <row r="28" spans="3:32" ht="12.75">
      <c r="C28" s="32" t="s">
        <v>7</v>
      </c>
      <c r="D28" s="33">
        <f>G19</f>
        <v>0</v>
      </c>
      <c r="E28" s="34"/>
      <c r="F28" s="43">
        <v>2</v>
      </c>
      <c r="G28" s="28"/>
      <c r="H28" s="28"/>
      <c r="I28" s="28"/>
      <c r="J28" s="32" t="s">
        <v>7</v>
      </c>
      <c r="K28" s="33">
        <f>N19</f>
        <v>1</v>
      </c>
      <c r="L28" s="34"/>
      <c r="M28" s="43">
        <v>4</v>
      </c>
      <c r="N28" s="28"/>
      <c r="O28" s="28"/>
      <c r="P28" s="28"/>
      <c r="Q28" s="32" t="s">
        <v>7</v>
      </c>
      <c r="R28" s="33">
        <f>U19</f>
        <v>2</v>
      </c>
      <c r="S28" s="34"/>
      <c r="T28" s="43">
        <v>5</v>
      </c>
      <c r="U28" s="28"/>
      <c r="V28" s="28"/>
      <c r="W28" s="32" t="s">
        <v>7</v>
      </c>
      <c r="X28" s="33">
        <f>AA19</f>
        <v>0</v>
      </c>
      <c r="Y28" s="34"/>
      <c r="Z28" s="43">
        <v>2</v>
      </c>
      <c r="AA28" s="28"/>
      <c r="AB28" s="28"/>
      <c r="AC28" s="32" t="s">
        <v>7</v>
      </c>
      <c r="AD28" s="33">
        <f>AG19</f>
        <v>0</v>
      </c>
      <c r="AE28" s="40"/>
      <c r="AF28" s="52">
        <v>2</v>
      </c>
    </row>
    <row r="29" spans="3:32" ht="13.5" thickBot="1">
      <c r="C29" s="36" t="s">
        <v>8</v>
      </c>
      <c r="D29" s="37">
        <f>H19</f>
        <v>1</v>
      </c>
      <c r="E29" s="38"/>
      <c r="F29" s="44">
        <v>3</v>
      </c>
      <c r="G29" s="28"/>
      <c r="H29" s="28"/>
      <c r="I29" s="28"/>
      <c r="J29" s="36" t="s">
        <v>8</v>
      </c>
      <c r="K29" s="37">
        <f>O19</f>
        <v>1</v>
      </c>
      <c r="L29" s="38"/>
      <c r="M29" s="44">
        <v>3</v>
      </c>
      <c r="N29" s="28"/>
      <c r="O29" s="28"/>
      <c r="P29" s="28"/>
      <c r="Q29" s="36" t="s">
        <v>8</v>
      </c>
      <c r="R29" s="37">
        <f>V19</f>
        <v>1</v>
      </c>
      <c r="S29" s="38"/>
      <c r="T29" s="44">
        <v>3</v>
      </c>
      <c r="U29" s="28"/>
      <c r="V29" s="28"/>
      <c r="W29" s="36" t="s">
        <v>8</v>
      </c>
      <c r="X29" s="37">
        <f>AB19</f>
        <v>4</v>
      </c>
      <c r="Y29" s="38"/>
      <c r="Z29" s="44">
        <v>5</v>
      </c>
      <c r="AA29" s="28"/>
      <c r="AB29" s="28"/>
      <c r="AC29" s="36" t="s">
        <v>8</v>
      </c>
      <c r="AD29" s="37">
        <f>AH19</f>
        <v>0</v>
      </c>
      <c r="AE29" s="41"/>
      <c r="AF29" s="53">
        <v>1</v>
      </c>
    </row>
    <row r="30" ht="4.5" customHeight="1">
      <c r="F30" s="45"/>
    </row>
    <row r="31" spans="3:32" ht="12.75">
      <c r="C31" s="28"/>
      <c r="D31" s="46"/>
      <c r="E31" s="46"/>
      <c r="F31" s="47">
        <f>SUM(F25:F29)</f>
        <v>13.5</v>
      </c>
      <c r="G31" s="46"/>
      <c r="H31" s="46"/>
      <c r="I31" s="46"/>
      <c r="J31" s="46"/>
      <c r="K31" s="46"/>
      <c r="L31" s="46"/>
      <c r="M31" s="47">
        <f>SUM(M25:M29)</f>
        <v>17</v>
      </c>
      <c r="N31" s="46"/>
      <c r="O31" s="46"/>
      <c r="P31" s="46"/>
      <c r="Q31" s="46"/>
      <c r="R31" s="46"/>
      <c r="S31" s="46"/>
      <c r="T31" s="47">
        <f>SUM(T25:T29)</f>
        <v>13.5</v>
      </c>
      <c r="U31" s="46"/>
      <c r="V31" s="46"/>
      <c r="W31" s="46"/>
      <c r="X31" s="46"/>
      <c r="Y31" s="46"/>
      <c r="Z31" s="47">
        <f>SUM(Z25:Z29)</f>
        <v>21.5</v>
      </c>
      <c r="AA31" s="46"/>
      <c r="AB31" s="46"/>
      <c r="AC31" s="46"/>
      <c r="AD31" s="46"/>
      <c r="AE31" s="46"/>
      <c r="AF31" s="47">
        <f>SUM(AF25:AF29)</f>
        <v>9.5</v>
      </c>
    </row>
    <row r="32" spans="4:32" ht="12.75">
      <c r="D32" s="46" t="s">
        <v>14</v>
      </c>
      <c r="E32" s="46"/>
      <c r="F32" s="48">
        <v>144.5</v>
      </c>
      <c r="G32" s="46"/>
      <c r="H32" s="46"/>
      <c r="I32" s="46"/>
      <c r="J32" s="46"/>
      <c r="K32" s="46"/>
      <c r="L32" s="46"/>
      <c r="M32" s="48">
        <v>157.5</v>
      </c>
      <c r="N32" s="46"/>
      <c r="O32" s="46"/>
      <c r="P32" s="46"/>
      <c r="Q32" s="46"/>
      <c r="R32" s="46"/>
      <c r="S32" s="46"/>
      <c r="T32" s="48">
        <v>119.5</v>
      </c>
      <c r="U32" s="46"/>
      <c r="V32" s="46"/>
      <c r="W32" s="46"/>
      <c r="X32" s="46"/>
      <c r="Y32" s="46"/>
      <c r="Z32" s="48">
        <v>174</v>
      </c>
      <c r="AA32" s="46"/>
      <c r="AB32" s="46"/>
      <c r="AC32" s="46"/>
      <c r="AD32" s="46"/>
      <c r="AE32" s="46"/>
      <c r="AF32" s="48">
        <v>154.5</v>
      </c>
    </row>
    <row r="33" spans="4:34" ht="13.5" thickBot="1">
      <c r="D33" s="46"/>
      <c r="E33" s="46"/>
      <c r="F33" s="49">
        <f>SUM(F31:F32)</f>
        <v>158</v>
      </c>
      <c r="G33" s="46"/>
      <c r="H33" s="46"/>
      <c r="I33" s="46"/>
      <c r="J33" s="46"/>
      <c r="K33" s="46"/>
      <c r="L33" s="46"/>
      <c r="M33" s="49">
        <f>SUM(M31:M32)</f>
        <v>174.5</v>
      </c>
      <c r="N33" s="46"/>
      <c r="O33" s="46"/>
      <c r="P33" s="46"/>
      <c r="Q33" s="46"/>
      <c r="R33" s="46"/>
      <c r="S33" s="46"/>
      <c r="T33" s="49">
        <f>SUM(T31:T32)</f>
        <v>133</v>
      </c>
      <c r="U33" s="46"/>
      <c r="V33" s="46"/>
      <c r="W33" s="46"/>
      <c r="X33" s="46"/>
      <c r="Y33" s="46"/>
      <c r="Z33" s="49">
        <f>SUM(Z31:Z32)</f>
        <v>195.5</v>
      </c>
      <c r="AA33" s="46"/>
      <c r="AB33" s="46"/>
      <c r="AC33" s="46"/>
      <c r="AD33" s="46"/>
      <c r="AE33" s="46"/>
      <c r="AF33" s="49">
        <f>SUM(AF31:AF32)</f>
        <v>164</v>
      </c>
      <c r="AH33" s="55">
        <f>SUM(F31:AF31)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 Rausch</cp:lastModifiedBy>
  <cp:lastPrinted>1998-08-10T18:47:59Z</cp:lastPrinted>
  <dcterms:created xsi:type="dcterms:W3CDTF">1998-08-04T19:31:30Z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